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2 - 2023\January 2023\FOI 5529\"/>
    </mc:Choice>
  </mc:AlternateContent>
  <xr:revisionPtr revIDLastSave="0" documentId="13_ncr:1_{EE34C6EC-1C88-4614-BD17-5660658B989D}" xr6:coauthVersionLast="47" xr6:coauthVersionMax="47" xr10:uidLastSave="{00000000-0000-0000-0000-000000000000}"/>
  <bookViews>
    <workbookView xWindow="0" yWindow="2630" windowWidth="14400" windowHeight="7580" xr2:uid="{CE8B76EB-45F4-4D92-A1CF-E7C4EEBA46F1}"/>
  </bookViews>
  <sheets>
    <sheet name="FOI 55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4" i="1" s="1"/>
</calcChain>
</file>

<file path=xl/sharedStrings.xml><?xml version="1.0" encoding="utf-8"?>
<sst xmlns="http://schemas.openxmlformats.org/spreadsheetml/2006/main" count="68" uniqueCount="68">
  <si>
    <t>Department</t>
  </si>
  <si>
    <t>Budget</t>
  </si>
  <si>
    <t>Actual</t>
  </si>
  <si>
    <t>Vacancy</t>
  </si>
  <si>
    <t>Anaesthesia</t>
  </si>
  <si>
    <t>Anaesthetic Junior Doctors</t>
  </si>
  <si>
    <t>Bed Management</t>
  </si>
  <si>
    <t>Cairns Ward</t>
  </si>
  <si>
    <t>Caton Ward</t>
  </si>
  <si>
    <t>Caton Ward (Day Case)</t>
  </si>
  <si>
    <t>Chavasse Ward</t>
  </si>
  <si>
    <t>Complex Rehab Unit</t>
  </si>
  <si>
    <t>Critical Care &amp; Trauma Network</t>
  </si>
  <si>
    <t>Crn</t>
  </si>
  <si>
    <t>Division Reserves</t>
  </si>
  <si>
    <t>Dott  Ward</t>
  </si>
  <si>
    <t>Governance &amp; Risk</t>
  </si>
  <si>
    <t>Horsley Ward</t>
  </si>
  <si>
    <t>Hydrocephalus Ns</t>
  </si>
  <si>
    <t>Infection Control</t>
  </si>
  <si>
    <t>Jefferson Ward</t>
  </si>
  <si>
    <t>Lipton Ward</t>
  </si>
  <si>
    <t>Liverpool Community Rehab</t>
  </si>
  <si>
    <t>Mcas Team</t>
  </si>
  <si>
    <t>Movement Disorders Team Ns</t>
  </si>
  <si>
    <t>N/L Nurse Specialists</t>
  </si>
  <si>
    <t>Neurology</t>
  </si>
  <si>
    <t>Neurology Junior Doctors</t>
  </si>
  <si>
    <t>Neuropathology</t>
  </si>
  <si>
    <t>Neurophysiology</t>
  </si>
  <si>
    <t>Neuroscience Research Centre</t>
  </si>
  <si>
    <t>Neurosurgery</t>
  </si>
  <si>
    <t>Neurosurgery Junior Doctors</t>
  </si>
  <si>
    <t>Nihr Prep Study</t>
  </si>
  <si>
    <t>Nmo</t>
  </si>
  <si>
    <t>Oncology/Skull Base/Pituitary</t>
  </si>
  <si>
    <t>Outpatients Department</t>
  </si>
  <si>
    <t>Pain / Neuromodulation Ns</t>
  </si>
  <si>
    <t>Pain Junior Doctors</t>
  </si>
  <si>
    <t>Pain Management Programme</t>
  </si>
  <si>
    <t>Pain Relief</t>
  </si>
  <si>
    <t>Pay Reserves</t>
  </si>
  <si>
    <t>Pre-Operative Nurses</t>
  </si>
  <si>
    <t>Psychiatry</t>
  </si>
  <si>
    <t>Psychology</t>
  </si>
  <si>
    <t>Radiology</t>
  </si>
  <si>
    <t>Radiology Junior Doctors</t>
  </si>
  <si>
    <t>Rcf</t>
  </si>
  <si>
    <t>Rehab Network</t>
  </si>
  <si>
    <t>Rehab Network Junior Doctors</t>
  </si>
  <si>
    <t>Rehab Therapies</t>
  </si>
  <si>
    <t>Research &amp; Development</t>
  </si>
  <si>
    <t>Roam</t>
  </si>
  <si>
    <t>Senior Nurse Management</t>
  </si>
  <si>
    <t>Sherrington Ward</t>
  </si>
  <si>
    <t>Smart Team</t>
  </si>
  <si>
    <t>Spinal Ns</t>
  </si>
  <si>
    <t>St.Helens&amp;Knowsley Comm Rehab</t>
  </si>
  <si>
    <t>Theatres</t>
  </si>
  <si>
    <t>Therapies</t>
  </si>
  <si>
    <t>Training &amp; Development</t>
  </si>
  <si>
    <t>Trauma Service</t>
  </si>
  <si>
    <t>Trust Board</t>
  </si>
  <si>
    <t>Vascular Ns</t>
  </si>
  <si>
    <t>Total</t>
  </si>
  <si>
    <t>* The figures may include some non-patient facing vacancies as we excluded the ones we know aren’t patient facing, but there are some vacancies that we don’t have a way to differentiate.</t>
  </si>
  <si>
    <t>* The figures include all bands of staff for each department.</t>
  </si>
  <si>
    <t xml:space="preserve">* The figures may include posts that have been recently filled and due to recruitment delays the person isn't in post yet.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</si>
</sst>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8" xfId="0" applyFont="1" applyBorder="1"/>
    <xf numFmtId="0" fontId="5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ACC8-396B-4B82-970D-C3DC80FA5249}">
  <dimension ref="D3:G68"/>
  <sheetViews>
    <sheetView tabSelected="1" topLeftCell="A21" workbookViewId="0">
      <selection activeCell="H74" sqref="H74"/>
    </sheetView>
  </sheetViews>
  <sheetFormatPr defaultRowHeight="12.5" x14ac:dyDescent="0.25"/>
  <cols>
    <col min="4" max="4" width="32" customWidth="1"/>
  </cols>
  <sheetData>
    <row r="3" spans="4:7" ht="13" x14ac:dyDescent="0.25">
      <c r="D3" s="4" t="s">
        <v>0</v>
      </c>
      <c r="E3" s="1" t="s">
        <v>1</v>
      </c>
      <c r="F3" s="1" t="s">
        <v>2</v>
      </c>
      <c r="G3" s="2" t="s">
        <v>3</v>
      </c>
    </row>
    <row r="4" spans="4:7" x14ac:dyDescent="0.25">
      <c r="D4" s="5" t="s">
        <v>4</v>
      </c>
      <c r="E4" s="8">
        <v>25.63</v>
      </c>
      <c r="F4" s="8">
        <v>25.64</v>
      </c>
      <c r="G4" s="9">
        <f>E4-F4</f>
        <v>-1.0000000000001563E-2</v>
      </c>
    </row>
    <row r="5" spans="4:7" x14ac:dyDescent="0.25">
      <c r="D5" s="5" t="s">
        <v>5</v>
      </c>
      <c r="E5" s="10">
        <v>18</v>
      </c>
      <c r="F5" s="10">
        <v>13.91</v>
      </c>
      <c r="G5" s="11">
        <f t="shared" ref="G5:G63" si="0">E5-F5</f>
        <v>4.09</v>
      </c>
    </row>
    <row r="6" spans="4:7" x14ac:dyDescent="0.25">
      <c r="D6" s="5" t="s">
        <v>6</v>
      </c>
      <c r="E6" s="10">
        <v>4</v>
      </c>
      <c r="F6" s="10">
        <v>4.92</v>
      </c>
      <c r="G6" s="11">
        <f t="shared" si="0"/>
        <v>-0.91999999999999993</v>
      </c>
    </row>
    <row r="7" spans="4:7" x14ac:dyDescent="0.25">
      <c r="D7" s="5" t="s">
        <v>7</v>
      </c>
      <c r="E7" s="10">
        <v>39.36</v>
      </c>
      <c r="F7" s="10">
        <v>30.259999999999998</v>
      </c>
      <c r="G7" s="11">
        <f t="shared" si="0"/>
        <v>9.1000000000000014</v>
      </c>
    </row>
    <row r="8" spans="4:7" x14ac:dyDescent="0.25">
      <c r="D8" s="5" t="s">
        <v>8</v>
      </c>
      <c r="E8" s="10">
        <v>36.57</v>
      </c>
      <c r="F8" s="10">
        <v>25.85</v>
      </c>
      <c r="G8" s="11">
        <f t="shared" si="0"/>
        <v>10.719999999999999</v>
      </c>
    </row>
    <row r="9" spans="4:7" x14ac:dyDescent="0.25">
      <c r="D9" s="5" t="s">
        <v>9</v>
      </c>
      <c r="E9" s="10">
        <v>18.2</v>
      </c>
      <c r="F9" s="10">
        <v>11.51</v>
      </c>
      <c r="G9" s="11">
        <f t="shared" si="0"/>
        <v>6.6899999999999995</v>
      </c>
    </row>
    <row r="10" spans="4:7" x14ac:dyDescent="0.25">
      <c r="D10" s="5" t="s">
        <v>10</v>
      </c>
      <c r="E10" s="10">
        <v>54.34</v>
      </c>
      <c r="F10" s="10">
        <v>41.49</v>
      </c>
      <c r="G10" s="11">
        <f t="shared" si="0"/>
        <v>12.850000000000001</v>
      </c>
    </row>
    <row r="11" spans="4:7" x14ac:dyDescent="0.25">
      <c r="D11" s="5" t="s">
        <v>11</v>
      </c>
      <c r="E11" s="10">
        <v>65.289999999999992</v>
      </c>
      <c r="F11" s="10">
        <v>38.090000000000003</v>
      </c>
      <c r="G11" s="11">
        <f t="shared" si="0"/>
        <v>27.199999999999989</v>
      </c>
    </row>
    <row r="12" spans="4:7" x14ac:dyDescent="0.25">
      <c r="D12" s="5" t="s">
        <v>12</v>
      </c>
      <c r="E12" s="10">
        <v>4.2</v>
      </c>
      <c r="F12" s="10">
        <v>9</v>
      </c>
      <c r="G12" s="11">
        <f t="shared" si="0"/>
        <v>-4.8</v>
      </c>
    </row>
    <row r="13" spans="4:7" x14ac:dyDescent="0.25">
      <c r="D13" s="5" t="s">
        <v>13</v>
      </c>
      <c r="E13" s="10">
        <v>6.08</v>
      </c>
      <c r="F13" s="10">
        <v>7.4</v>
      </c>
      <c r="G13" s="11">
        <f t="shared" si="0"/>
        <v>-1.3200000000000003</v>
      </c>
    </row>
    <row r="14" spans="4:7" x14ac:dyDescent="0.25">
      <c r="D14" s="5" t="s">
        <v>14</v>
      </c>
      <c r="E14" s="10">
        <v>1.2200000000000002</v>
      </c>
      <c r="F14" s="10">
        <v>0</v>
      </c>
      <c r="G14" s="11">
        <f t="shared" si="0"/>
        <v>1.2200000000000002</v>
      </c>
    </row>
    <row r="15" spans="4:7" x14ac:dyDescent="0.25">
      <c r="D15" s="5" t="s">
        <v>15</v>
      </c>
      <c r="E15" s="10">
        <v>36.57</v>
      </c>
      <c r="F15" s="10">
        <v>37.06</v>
      </c>
      <c r="G15" s="11">
        <f t="shared" si="0"/>
        <v>-0.49000000000000199</v>
      </c>
    </row>
    <row r="16" spans="4:7" x14ac:dyDescent="0.25">
      <c r="D16" s="5" t="s">
        <v>16</v>
      </c>
      <c r="E16" s="10">
        <v>0.8</v>
      </c>
      <c r="F16" s="10">
        <v>0.6</v>
      </c>
      <c r="G16" s="11">
        <f t="shared" si="0"/>
        <v>0.20000000000000007</v>
      </c>
    </row>
    <row r="17" spans="4:7" x14ac:dyDescent="0.25">
      <c r="D17" s="5" t="s">
        <v>17</v>
      </c>
      <c r="E17" s="10">
        <v>119.51</v>
      </c>
      <c r="F17" s="10">
        <v>112.75</v>
      </c>
      <c r="G17" s="11">
        <f t="shared" si="0"/>
        <v>6.7600000000000051</v>
      </c>
    </row>
    <row r="18" spans="4:7" x14ac:dyDescent="0.25">
      <c r="D18" s="5" t="s">
        <v>18</v>
      </c>
      <c r="E18" s="10">
        <v>3</v>
      </c>
      <c r="F18" s="10">
        <v>2.85</v>
      </c>
      <c r="G18" s="11">
        <f t="shared" si="0"/>
        <v>0.14999999999999991</v>
      </c>
    </row>
    <row r="19" spans="4:7" x14ac:dyDescent="0.25">
      <c r="D19" s="5" t="s">
        <v>19</v>
      </c>
      <c r="E19" s="10">
        <v>6.0600000000000005</v>
      </c>
      <c r="F19" s="10">
        <v>4.37</v>
      </c>
      <c r="G19" s="11">
        <f t="shared" si="0"/>
        <v>1.6900000000000004</v>
      </c>
    </row>
    <row r="20" spans="4:7" x14ac:dyDescent="0.25">
      <c r="D20" s="5" t="s">
        <v>20</v>
      </c>
      <c r="E20" s="10">
        <v>13.35</v>
      </c>
      <c r="F20" s="10">
        <v>11.950000000000001</v>
      </c>
      <c r="G20" s="11">
        <f t="shared" si="0"/>
        <v>1.3999999999999986</v>
      </c>
    </row>
    <row r="21" spans="4:7" x14ac:dyDescent="0.25">
      <c r="D21" s="5" t="s">
        <v>21</v>
      </c>
      <c r="E21" s="10">
        <v>36.51</v>
      </c>
      <c r="F21" s="10">
        <v>28.21</v>
      </c>
      <c r="G21" s="11">
        <f t="shared" si="0"/>
        <v>8.2999999999999972</v>
      </c>
    </row>
    <row r="22" spans="4:7" x14ac:dyDescent="0.25">
      <c r="D22" s="5" t="s">
        <v>22</v>
      </c>
      <c r="E22" s="10">
        <v>4.93</v>
      </c>
      <c r="F22" s="10">
        <v>4</v>
      </c>
      <c r="G22" s="11">
        <f t="shared" si="0"/>
        <v>0.92999999999999972</v>
      </c>
    </row>
    <row r="23" spans="4:7" x14ac:dyDescent="0.25">
      <c r="D23" s="5" t="s">
        <v>23</v>
      </c>
      <c r="E23" s="10">
        <v>3.64</v>
      </c>
      <c r="F23" s="10">
        <v>4.6399999999999997</v>
      </c>
      <c r="G23" s="11">
        <f t="shared" si="0"/>
        <v>-0.99999999999999956</v>
      </c>
    </row>
    <row r="24" spans="4:7" x14ac:dyDescent="0.25">
      <c r="D24" s="5" t="s">
        <v>24</v>
      </c>
      <c r="E24" s="10">
        <v>3.5</v>
      </c>
      <c r="F24" s="10">
        <v>2.4700000000000002</v>
      </c>
      <c r="G24" s="11">
        <f t="shared" si="0"/>
        <v>1.0299999999999998</v>
      </c>
    </row>
    <row r="25" spans="4:7" x14ac:dyDescent="0.25">
      <c r="D25" s="5" t="s">
        <v>25</v>
      </c>
      <c r="E25" s="10">
        <v>25.01</v>
      </c>
      <c r="F25" s="10">
        <v>24.34</v>
      </c>
      <c r="G25" s="11">
        <f t="shared" si="0"/>
        <v>0.67000000000000171</v>
      </c>
    </row>
    <row r="26" spans="4:7" x14ac:dyDescent="0.25">
      <c r="D26" s="5" t="s">
        <v>26</v>
      </c>
      <c r="E26" s="10">
        <v>37.699999999999996</v>
      </c>
      <c r="F26" s="10">
        <v>36.239999999999995</v>
      </c>
      <c r="G26" s="11">
        <f t="shared" si="0"/>
        <v>1.4600000000000009</v>
      </c>
    </row>
    <row r="27" spans="4:7" x14ac:dyDescent="0.25">
      <c r="D27" s="5" t="s">
        <v>27</v>
      </c>
      <c r="E27" s="10">
        <v>22.6</v>
      </c>
      <c r="F27" s="10">
        <v>18.5</v>
      </c>
      <c r="G27" s="11">
        <f t="shared" si="0"/>
        <v>4.1000000000000014</v>
      </c>
    </row>
    <row r="28" spans="4:7" x14ac:dyDescent="0.25">
      <c r="D28" s="5" t="s">
        <v>28</v>
      </c>
      <c r="E28" s="10">
        <v>3</v>
      </c>
      <c r="F28" s="10">
        <v>2</v>
      </c>
      <c r="G28" s="11">
        <f t="shared" si="0"/>
        <v>1</v>
      </c>
    </row>
    <row r="29" spans="4:7" x14ac:dyDescent="0.25">
      <c r="D29" s="5" t="s">
        <v>29</v>
      </c>
      <c r="E29" s="10">
        <v>5.17</v>
      </c>
      <c r="F29" s="10">
        <v>2.7</v>
      </c>
      <c r="G29" s="11">
        <f t="shared" si="0"/>
        <v>2.4699999999999998</v>
      </c>
    </row>
    <row r="30" spans="4:7" x14ac:dyDescent="0.25">
      <c r="D30" s="5" t="s">
        <v>30</v>
      </c>
      <c r="E30" s="10">
        <v>4.82</v>
      </c>
      <c r="F30" s="10">
        <v>0.82</v>
      </c>
      <c r="G30" s="11">
        <f t="shared" si="0"/>
        <v>4</v>
      </c>
    </row>
    <row r="31" spans="4:7" x14ac:dyDescent="0.25">
      <c r="D31" s="5" t="s">
        <v>31</v>
      </c>
      <c r="E31" s="10">
        <v>25.4</v>
      </c>
      <c r="F31" s="10">
        <v>24.4</v>
      </c>
      <c r="G31" s="11">
        <f t="shared" si="0"/>
        <v>1</v>
      </c>
    </row>
    <row r="32" spans="4:7" x14ac:dyDescent="0.25">
      <c r="D32" s="5" t="s">
        <v>32</v>
      </c>
      <c r="E32" s="10">
        <v>30.25</v>
      </c>
      <c r="F32" s="10">
        <v>18.8</v>
      </c>
      <c r="G32" s="11">
        <f t="shared" si="0"/>
        <v>11.45</v>
      </c>
    </row>
    <row r="33" spans="4:7" x14ac:dyDescent="0.25">
      <c r="D33" s="5" t="s">
        <v>33</v>
      </c>
      <c r="E33" s="10">
        <v>0.4</v>
      </c>
      <c r="F33" s="10">
        <v>0</v>
      </c>
      <c r="G33" s="11">
        <f t="shared" si="0"/>
        <v>0.4</v>
      </c>
    </row>
    <row r="34" spans="4:7" x14ac:dyDescent="0.25">
      <c r="D34" s="5" t="s">
        <v>34</v>
      </c>
      <c r="E34" s="10">
        <v>5.25</v>
      </c>
      <c r="F34" s="10">
        <v>4.0999999999999996</v>
      </c>
      <c r="G34" s="11">
        <f t="shared" si="0"/>
        <v>1.1500000000000004</v>
      </c>
    </row>
    <row r="35" spans="4:7" x14ac:dyDescent="0.25">
      <c r="D35" s="5" t="s">
        <v>35</v>
      </c>
      <c r="E35" s="10">
        <v>5.25</v>
      </c>
      <c r="F35" s="10">
        <v>6.45</v>
      </c>
      <c r="G35" s="11">
        <f t="shared" si="0"/>
        <v>-1.2000000000000002</v>
      </c>
    </row>
    <row r="36" spans="4:7" x14ac:dyDescent="0.25">
      <c r="D36" s="5" t="s">
        <v>36</v>
      </c>
      <c r="E36" s="10">
        <v>20.67</v>
      </c>
      <c r="F36" s="10">
        <v>20.079999999999998</v>
      </c>
      <c r="G36" s="11">
        <f t="shared" si="0"/>
        <v>0.59000000000000341</v>
      </c>
    </row>
    <row r="37" spans="4:7" x14ac:dyDescent="0.25">
      <c r="D37" s="5" t="s">
        <v>37</v>
      </c>
      <c r="E37" s="10">
        <v>7.64</v>
      </c>
      <c r="F37" s="10">
        <v>7.6</v>
      </c>
      <c r="G37" s="11">
        <f t="shared" si="0"/>
        <v>4.0000000000000036E-2</v>
      </c>
    </row>
    <row r="38" spans="4:7" x14ac:dyDescent="0.25">
      <c r="D38" s="5" t="s">
        <v>38</v>
      </c>
      <c r="E38" s="10">
        <v>2</v>
      </c>
      <c r="F38" s="10">
        <v>1.56</v>
      </c>
      <c r="G38" s="11">
        <f t="shared" si="0"/>
        <v>0.43999999999999995</v>
      </c>
    </row>
    <row r="39" spans="4:7" x14ac:dyDescent="0.25">
      <c r="D39" s="5" t="s">
        <v>39</v>
      </c>
      <c r="E39" s="10">
        <v>21.1</v>
      </c>
      <c r="F39" s="10">
        <v>21.37</v>
      </c>
      <c r="G39" s="11">
        <f t="shared" si="0"/>
        <v>-0.26999999999999957</v>
      </c>
    </row>
    <row r="40" spans="4:7" x14ac:dyDescent="0.25">
      <c r="D40" s="5" t="s">
        <v>40</v>
      </c>
      <c r="E40" s="10">
        <v>6.2700000000000005</v>
      </c>
      <c r="F40" s="10">
        <v>5.2700000000000005</v>
      </c>
      <c r="G40" s="11">
        <f t="shared" si="0"/>
        <v>1</v>
      </c>
    </row>
    <row r="41" spans="4:7" x14ac:dyDescent="0.25">
      <c r="D41" s="5" t="s">
        <v>41</v>
      </c>
      <c r="E41" s="10">
        <v>5.34</v>
      </c>
      <c r="F41" s="10">
        <v>0</v>
      </c>
      <c r="G41" s="11">
        <f t="shared" si="0"/>
        <v>5.34</v>
      </c>
    </row>
    <row r="42" spans="4:7" x14ac:dyDescent="0.25">
      <c r="D42" s="5" t="s">
        <v>42</v>
      </c>
      <c r="E42" s="10">
        <v>2.5</v>
      </c>
      <c r="F42" s="10">
        <v>2.5</v>
      </c>
      <c r="G42" s="11">
        <f t="shared" si="0"/>
        <v>0</v>
      </c>
    </row>
    <row r="43" spans="4:7" x14ac:dyDescent="0.25">
      <c r="D43" s="5" t="s">
        <v>43</v>
      </c>
      <c r="E43" s="10">
        <v>6.07</v>
      </c>
      <c r="F43" s="10">
        <v>4.5299999999999994</v>
      </c>
      <c r="G43" s="11">
        <f t="shared" si="0"/>
        <v>1.5400000000000009</v>
      </c>
    </row>
    <row r="44" spans="4:7" x14ac:dyDescent="0.25">
      <c r="D44" s="5" t="s">
        <v>44</v>
      </c>
      <c r="E44" s="10">
        <v>8.92</v>
      </c>
      <c r="F44" s="10">
        <v>8.6800000000000015</v>
      </c>
      <c r="G44" s="11">
        <f t="shared" si="0"/>
        <v>0.23999999999999844</v>
      </c>
    </row>
    <row r="45" spans="4:7" x14ac:dyDescent="0.25">
      <c r="D45" s="5" t="s">
        <v>45</v>
      </c>
      <c r="E45" s="10">
        <v>56.26</v>
      </c>
      <c r="F45" s="10">
        <v>52.61</v>
      </c>
      <c r="G45" s="11">
        <f t="shared" si="0"/>
        <v>3.6499999999999986</v>
      </c>
    </row>
    <row r="46" spans="4:7" x14ac:dyDescent="0.25">
      <c r="D46" s="5" t="s">
        <v>46</v>
      </c>
      <c r="E46" s="10">
        <v>4</v>
      </c>
      <c r="F46" s="10">
        <v>4</v>
      </c>
      <c r="G46" s="11">
        <f t="shared" si="0"/>
        <v>0</v>
      </c>
    </row>
    <row r="47" spans="4:7" x14ac:dyDescent="0.25">
      <c r="D47" s="5" t="s">
        <v>47</v>
      </c>
      <c r="E47" s="10">
        <v>0.18</v>
      </c>
      <c r="F47" s="10">
        <v>0.18</v>
      </c>
      <c r="G47" s="11">
        <f t="shared" si="0"/>
        <v>0</v>
      </c>
    </row>
    <row r="48" spans="4:7" x14ac:dyDescent="0.25">
      <c r="D48" s="5" t="s">
        <v>48</v>
      </c>
      <c r="E48" s="10">
        <v>25.380000000000003</v>
      </c>
      <c r="F48" s="10">
        <v>22.61</v>
      </c>
      <c r="G48" s="11">
        <f t="shared" si="0"/>
        <v>2.7700000000000031</v>
      </c>
    </row>
    <row r="49" spans="4:7" x14ac:dyDescent="0.25">
      <c r="D49" s="5" t="s">
        <v>49</v>
      </c>
      <c r="E49" s="10">
        <v>6</v>
      </c>
      <c r="F49" s="10">
        <v>7</v>
      </c>
      <c r="G49" s="11">
        <f t="shared" si="0"/>
        <v>-1</v>
      </c>
    </row>
    <row r="50" spans="4:7" x14ac:dyDescent="0.25">
      <c r="D50" s="5" t="s">
        <v>50</v>
      </c>
      <c r="E50" s="10">
        <v>22.34</v>
      </c>
      <c r="F50" s="10">
        <v>20.419999999999998</v>
      </c>
      <c r="G50" s="11">
        <f t="shared" si="0"/>
        <v>1.9200000000000017</v>
      </c>
    </row>
    <row r="51" spans="4:7" x14ac:dyDescent="0.25">
      <c r="D51" s="5" t="s">
        <v>51</v>
      </c>
      <c r="E51" s="10">
        <v>1</v>
      </c>
      <c r="F51" s="10">
        <v>0</v>
      </c>
      <c r="G51" s="11">
        <f t="shared" si="0"/>
        <v>1</v>
      </c>
    </row>
    <row r="52" spans="4:7" x14ac:dyDescent="0.25">
      <c r="D52" s="5" t="s">
        <v>52</v>
      </c>
      <c r="E52" s="10">
        <v>0.11</v>
      </c>
      <c r="F52" s="10">
        <v>0.11</v>
      </c>
      <c r="G52" s="11">
        <f t="shared" si="0"/>
        <v>0</v>
      </c>
    </row>
    <row r="53" spans="4:7" x14ac:dyDescent="0.25">
      <c r="D53" s="5" t="s">
        <v>53</v>
      </c>
      <c r="E53" s="10">
        <v>11.8</v>
      </c>
      <c r="F53" s="10">
        <v>10.8</v>
      </c>
      <c r="G53" s="11">
        <f t="shared" si="0"/>
        <v>1</v>
      </c>
    </row>
    <row r="54" spans="4:7" x14ac:dyDescent="0.25">
      <c r="D54" s="5" t="s">
        <v>54</v>
      </c>
      <c r="E54" s="10">
        <v>9.18</v>
      </c>
      <c r="F54" s="10">
        <v>6</v>
      </c>
      <c r="G54" s="11">
        <f t="shared" si="0"/>
        <v>3.1799999999999997</v>
      </c>
    </row>
    <row r="55" spans="4:7" x14ac:dyDescent="0.25">
      <c r="D55" s="5" t="s">
        <v>55</v>
      </c>
      <c r="E55" s="10">
        <v>18.46</v>
      </c>
      <c r="F55" s="10">
        <v>17.46</v>
      </c>
      <c r="G55" s="11">
        <f t="shared" si="0"/>
        <v>1</v>
      </c>
    </row>
    <row r="56" spans="4:7" x14ac:dyDescent="0.25">
      <c r="D56" s="5" t="s">
        <v>56</v>
      </c>
      <c r="E56" s="10">
        <v>6.77</v>
      </c>
      <c r="F56" s="10">
        <v>6.77</v>
      </c>
      <c r="G56" s="11">
        <f t="shared" si="0"/>
        <v>0</v>
      </c>
    </row>
    <row r="57" spans="4:7" x14ac:dyDescent="0.25">
      <c r="D57" s="5" t="s">
        <v>57</v>
      </c>
      <c r="E57" s="10">
        <v>6.0300000000000011</v>
      </c>
      <c r="F57" s="10">
        <v>4.1300000000000008</v>
      </c>
      <c r="G57" s="11">
        <f t="shared" si="0"/>
        <v>1.9000000000000004</v>
      </c>
    </row>
    <row r="58" spans="4:7" x14ac:dyDescent="0.25">
      <c r="D58" s="5" t="s">
        <v>58</v>
      </c>
      <c r="E58" s="10">
        <v>93.76</v>
      </c>
      <c r="F58" s="10">
        <v>91.660000000000011</v>
      </c>
      <c r="G58" s="11">
        <f t="shared" si="0"/>
        <v>2.0999999999999943</v>
      </c>
    </row>
    <row r="59" spans="4:7" x14ac:dyDescent="0.25">
      <c r="D59" s="5" t="s">
        <v>59</v>
      </c>
      <c r="E59" s="10">
        <v>42.98</v>
      </c>
      <c r="F59" s="10">
        <v>40.839999999999996</v>
      </c>
      <c r="G59" s="11">
        <f t="shared" si="0"/>
        <v>2.1400000000000006</v>
      </c>
    </row>
    <row r="60" spans="4:7" x14ac:dyDescent="0.25">
      <c r="D60" s="5" t="s">
        <v>60</v>
      </c>
      <c r="E60" s="10">
        <v>0.4</v>
      </c>
      <c r="F60" s="10">
        <v>0</v>
      </c>
      <c r="G60" s="11">
        <f t="shared" si="0"/>
        <v>0.4</v>
      </c>
    </row>
    <row r="61" spans="4:7" x14ac:dyDescent="0.25">
      <c r="D61" s="5" t="s">
        <v>61</v>
      </c>
      <c r="E61" s="10">
        <v>1.86</v>
      </c>
      <c r="F61" s="10">
        <v>2.8600000000000003</v>
      </c>
      <c r="G61" s="11">
        <f t="shared" si="0"/>
        <v>-1.0000000000000002</v>
      </c>
    </row>
    <row r="62" spans="4:7" x14ac:dyDescent="0.25">
      <c r="D62" s="5" t="s">
        <v>62</v>
      </c>
      <c r="E62" s="10">
        <v>0.14000000000000001</v>
      </c>
      <c r="F62" s="10">
        <v>0.14000000000000001</v>
      </c>
      <c r="G62" s="11">
        <f t="shared" si="0"/>
        <v>0</v>
      </c>
    </row>
    <row r="63" spans="4:7" x14ac:dyDescent="0.25">
      <c r="D63" s="6" t="s">
        <v>63</v>
      </c>
      <c r="E63" s="12">
        <v>3.71</v>
      </c>
      <c r="F63" s="12">
        <v>4.71</v>
      </c>
      <c r="G63" s="13">
        <f t="shared" si="0"/>
        <v>-1</v>
      </c>
    </row>
    <row r="64" spans="4:7" ht="13" x14ac:dyDescent="0.3">
      <c r="D64" s="7" t="s">
        <v>64</v>
      </c>
      <c r="E64" s="14">
        <f>SUM(E4:E63)</f>
        <v>1056.48</v>
      </c>
      <c r="F64" s="14">
        <f t="shared" ref="F64:G64" si="1">SUM(F4:F63)</f>
        <v>919.20999999999992</v>
      </c>
      <c r="G64" s="15">
        <f t="shared" si="1"/>
        <v>137.27000000000001</v>
      </c>
    </row>
    <row r="66" spans="4:4" x14ac:dyDescent="0.25">
      <c r="D66" s="3" t="s">
        <v>65</v>
      </c>
    </row>
    <row r="67" spans="4:4" x14ac:dyDescent="0.25">
      <c r="D67" s="3" t="s">
        <v>66</v>
      </c>
    </row>
    <row r="68" spans="4:4" x14ac:dyDescent="0.25">
      <c r="D68" s="3" t="s">
        <v>67</v>
      </c>
    </row>
  </sheetData>
  <conditionalFormatting sqref="G4:G63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5529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Fletcher, Andrew</dc:creator>
  <cp:lastModifiedBy>Hurst, Sean</cp:lastModifiedBy>
  <dcterms:created xsi:type="dcterms:W3CDTF">2023-01-20T14:42:56Z</dcterms:created>
  <dcterms:modified xsi:type="dcterms:W3CDTF">2023-01-23T15:36:02Z</dcterms:modified>
</cp:coreProperties>
</file>